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280" windowHeight="67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<sst xmlns="http://schemas.openxmlformats.org/spreadsheetml/2006/main" count="21" uniqueCount="21">
  <si>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TABELLA  </t>
    </r>
    <r>
      <rPr>
        <b/>
        <u val="single"/>
        <sz val="14"/>
        <rFont val="Arial"/>
        <family val="2"/>
      </rPr>
      <t xml:space="preserve">A/1b - </t>
    </r>
    <r>
      <rPr>
        <u val="single"/>
        <sz val="10"/>
        <rFont val="Arial"/>
        <family val="2"/>
      </rPr>
      <t>urbanizzazione SECONDARIA</t>
    </r>
  </si>
  <si>
    <r>
      <t xml:space="preserve">Attività:  </t>
    </r>
    <r>
      <rPr>
        <sz val="12"/>
        <rFont val="Arial"/>
        <family val="2"/>
      </rPr>
      <t>RESIDENZIALI</t>
    </r>
  </si>
  <si>
    <t xml:space="preserve">Costo medio Regionale </t>
  </si>
  <si>
    <t xml:space="preserve">Costo medio Comunale </t>
  </si>
  <si>
    <t>Coeff. Comunale = 0,693</t>
  </si>
  <si>
    <r>
      <t xml:space="preserve"> Zone   Territoriali   Omogenee   - </t>
    </r>
    <r>
      <rPr>
        <sz val="8"/>
        <rFont val="Arial"/>
        <family val="2"/>
      </rPr>
      <t xml:space="preserve">  D.M. 02/047/68  n. 1444</t>
    </r>
  </si>
  <si>
    <r>
      <t xml:space="preserve">        </t>
    </r>
    <r>
      <rPr>
        <b/>
        <sz val="12"/>
        <rFont val="Arial"/>
        <family val="0"/>
      </rPr>
      <t xml:space="preserve"> I N T E R V E N T I</t>
    </r>
  </si>
  <si>
    <t>A</t>
  </si>
  <si>
    <t>B</t>
  </si>
  <si>
    <t>C</t>
  </si>
  <si>
    <t>D</t>
  </si>
  <si>
    <t>E</t>
  </si>
  <si>
    <t>F</t>
  </si>
  <si>
    <t>R e s t a u r o</t>
  </si>
  <si>
    <r>
      <t>IF</t>
    </r>
    <r>
      <rPr>
        <sz val="10"/>
        <rFont val="Arial"/>
        <family val="0"/>
      </rPr>
      <t xml:space="preserve">    tra   </t>
    </r>
    <r>
      <rPr>
        <b/>
        <sz val="12"/>
        <rFont val="Arial"/>
        <family val="2"/>
      </rPr>
      <t>1,5</t>
    </r>
    <r>
      <rPr>
        <sz val="10"/>
        <rFont val="Arial"/>
        <family val="0"/>
      </rPr>
      <t xml:space="preserve">  e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</t>
    </r>
  </si>
  <si>
    <r>
      <t>IF</t>
    </r>
    <r>
      <rPr>
        <sz val="10"/>
        <rFont val="Arial"/>
        <family val="0"/>
      </rPr>
      <t xml:space="preserve">     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  3</t>
    </r>
  </si>
  <si>
    <t>Ristrutturazioneurbanistica o nuova edificazione</t>
  </si>
  <si>
    <r>
      <t>IF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 xml:space="preserve">  </t>
    </r>
    <r>
      <rPr>
        <b/>
        <sz val="8"/>
        <rFont val="Arial"/>
        <family val="0"/>
      </rPr>
      <t xml:space="preserve"> </t>
    </r>
    <r>
      <rPr>
        <b/>
        <sz val="12"/>
        <rFont val="Arial"/>
        <family val="2"/>
      </rPr>
      <t>1,5</t>
    </r>
    <r>
      <rPr>
        <sz val="12"/>
        <rFont val="Arial"/>
        <family val="2"/>
      </rPr>
      <t xml:space="preserve"> </t>
    </r>
  </si>
  <si>
    <t>Ristrutturazione Edilizia</t>
  </si>
  <si>
    <t>Sostituzione Edilizia</t>
  </si>
  <si>
    <t>Importi in EURO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</si>
</sst>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0.E+00"/>
    <numFmt numFmtId="172" formatCode="0.0"/>
    <numFmt numFmtId="173" formatCode="&quot;L.&quot;\ 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5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10"/>
      </left>
      <right style="thin"/>
      <top>
        <color indexed="63"/>
      </top>
      <bottom style="thin">
        <color indexed="10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8" fontId="0" fillId="0" borderId="0" xfId="19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Continuous" vertical="center" wrapText="1"/>
      <protection/>
    </xf>
    <xf numFmtId="0" fontId="0" fillId="0" borderId="3" xfId="0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 wrapText="1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Continuous" vertical="center" wrapText="1"/>
      <protection/>
    </xf>
    <xf numFmtId="172" fontId="0" fillId="0" borderId="6" xfId="0" applyNumberFormat="1" applyFill="1" applyBorder="1" applyAlignment="1">
      <alignment horizontal="centerContinuous" vertical="center" wrapText="1"/>
    </xf>
    <xf numFmtId="0" fontId="0" fillId="0" borderId="7" xfId="0" applyBorder="1" applyAlignment="1" applyProtection="1">
      <alignment horizontal="centerContinuous" vertical="center"/>
      <protection/>
    </xf>
    <xf numFmtId="172" fontId="0" fillId="0" borderId="6" xfId="0" applyNumberFormat="1" applyFill="1" applyBorder="1" applyAlignment="1">
      <alignment horizontal="centerContinuous" vertical="top" wrapText="1"/>
    </xf>
    <xf numFmtId="172" fontId="0" fillId="0" borderId="6" xfId="0" applyNumberFormat="1" applyFill="1" applyBorder="1" applyAlignment="1">
      <alignment horizontal="centerContinuous" wrapText="1"/>
    </xf>
    <xf numFmtId="172" fontId="0" fillId="0" borderId="8" xfId="0" applyNumberFormat="1" applyFill="1" applyBorder="1" applyAlignment="1">
      <alignment horizontal="centerContinuous" wrapText="1"/>
    </xf>
    <xf numFmtId="0" fontId="0" fillId="0" borderId="0" xfId="0" applyFill="1" applyBorder="1" applyAlignment="1">
      <alignment/>
    </xf>
    <xf numFmtId="9" fontId="0" fillId="2" borderId="9" xfId="0" applyNumberFormat="1" applyFill="1" applyBorder="1" applyAlignment="1">
      <alignment horizontal="centerContinuous" wrapText="1"/>
    </xf>
    <xf numFmtId="9" fontId="0" fillId="2" borderId="10" xfId="0" applyNumberFormat="1" applyFill="1" applyBorder="1" applyAlignment="1">
      <alignment horizontal="centerContinuous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2" borderId="10" xfId="0" applyNumberFormat="1" applyFill="1" applyBorder="1" applyAlignment="1">
      <alignment horizontal="centerContinuous" vertical="center" wrapText="1"/>
    </xf>
    <xf numFmtId="172" fontId="0" fillId="0" borderId="6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Fill="1" applyBorder="1" applyAlignment="1">
      <alignment horizontal="center" vertical="top" wrapText="1"/>
    </xf>
    <xf numFmtId="9" fontId="0" fillId="2" borderId="10" xfId="0" applyNumberFormat="1" applyFill="1" applyBorder="1" applyAlignment="1">
      <alignment horizontal="center" wrapText="1"/>
    </xf>
    <xf numFmtId="172" fontId="0" fillId="0" borderId="0" xfId="0" applyNumberFormat="1" applyFill="1" applyBorder="1" applyAlignment="1">
      <alignment horizontal="center" wrapText="1"/>
    </xf>
    <xf numFmtId="9" fontId="0" fillId="2" borderId="10" xfId="0" applyNumberForma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wrapText="1"/>
    </xf>
    <xf numFmtId="172" fontId="0" fillId="0" borderId="6" xfId="0" applyNumberFormat="1" applyFill="1" applyBorder="1" applyAlignment="1">
      <alignment horizontal="center" wrapText="1"/>
    </xf>
    <xf numFmtId="172" fontId="0" fillId="0" borderId="6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9" fontId="0" fillId="2" borderId="9" xfId="0" applyNumberFormat="1" applyFill="1" applyBorder="1" applyAlignment="1">
      <alignment horizontal="center" wrapText="1"/>
    </xf>
    <xf numFmtId="9" fontId="0" fillId="2" borderId="16" xfId="0" applyNumberFormat="1" applyFill="1" applyBorder="1" applyAlignment="1">
      <alignment horizontal="center" wrapText="1"/>
    </xf>
    <xf numFmtId="0" fontId="0" fillId="0" borderId="17" xfId="0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/>
    </xf>
    <xf numFmtId="173" fontId="1" fillId="2" borderId="1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43" fontId="9" fillId="0" borderId="20" xfId="0" applyNumberFormat="1" applyFont="1" applyFill="1" applyBorder="1" applyAlignment="1">
      <alignment horizontal="center" vertical="center" wrapText="1"/>
    </xf>
    <xf numFmtId="43" fontId="9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43" fontId="9" fillId="0" borderId="35" xfId="0" applyNumberFormat="1" applyFont="1" applyFill="1" applyBorder="1" applyAlignment="1">
      <alignment horizontal="center" vertical="center" wrapText="1"/>
    </xf>
    <xf numFmtId="43" fontId="9" fillId="0" borderId="36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3" fontId="9" fillId="0" borderId="37" xfId="0" applyNumberFormat="1" applyFont="1" applyFill="1" applyBorder="1" applyAlignment="1">
      <alignment horizontal="center" vertical="center" wrapText="1"/>
    </xf>
    <xf numFmtId="43" fontId="9" fillId="0" borderId="20" xfId="0" applyNumberFormat="1" applyFont="1" applyFill="1" applyBorder="1" applyAlignment="1">
      <alignment horizontal="left" vertical="center" wrapText="1"/>
    </xf>
    <xf numFmtId="43" fontId="9" fillId="0" borderId="21" xfId="0" applyNumberFormat="1" applyFont="1" applyFill="1" applyBorder="1" applyAlignment="1">
      <alignment horizontal="left" vertical="center" wrapText="1"/>
    </xf>
    <xf numFmtId="43" fontId="9" fillId="0" borderId="38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5" zoomScaleNormal="75" workbookViewId="0" topLeftCell="A1">
      <selection activeCell="D11" sqref="D11:D12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3" width="6.28125" style="0" customWidth="1"/>
    <col min="4" max="4" width="10.28125" style="0" customWidth="1"/>
    <col min="5" max="5" width="5.8515625" style="0" customWidth="1"/>
    <col min="6" max="6" width="9.7109375" style="0" customWidth="1"/>
    <col min="7" max="7" width="5.140625" style="0" customWidth="1"/>
    <col min="8" max="8" width="10.421875" style="0" customWidth="1"/>
    <col min="9" max="9" width="5.8515625" style="0" customWidth="1"/>
    <col min="10" max="10" width="10.421875" style="0" customWidth="1"/>
    <col min="11" max="11" width="5.140625" style="0" customWidth="1"/>
    <col min="12" max="12" width="10.421875" style="0" customWidth="1"/>
    <col min="13" max="13" width="4.8515625" style="0" customWidth="1"/>
    <col min="14" max="14" width="10.140625" style="0" customWidth="1"/>
    <col min="15" max="15" width="10.57421875" style="0" customWidth="1"/>
  </cols>
  <sheetData>
    <row r="1" spans="1:15" ht="18.75" thickBot="1">
      <c r="A1" s="2" t="s">
        <v>0</v>
      </c>
      <c r="B1" s="2"/>
      <c r="C1" s="3"/>
      <c r="D1" s="1"/>
      <c r="E1" s="1"/>
      <c r="F1" s="2"/>
      <c r="G1" s="2"/>
      <c r="H1" s="1"/>
      <c r="I1" s="1"/>
      <c r="J1" s="22" t="s">
        <v>1</v>
      </c>
      <c r="K1" s="23"/>
      <c r="L1" s="23"/>
      <c r="M1" s="24"/>
      <c r="N1" s="4"/>
      <c r="O1" s="1"/>
    </row>
    <row r="2" spans="1:15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3" t="s">
        <v>2</v>
      </c>
      <c r="B3" s="44"/>
      <c r="C3" s="45"/>
      <c r="D3" s="41">
        <v>29.9</v>
      </c>
      <c r="E3" s="1"/>
      <c r="F3" s="1"/>
      <c r="G3" s="42"/>
      <c r="H3" s="42"/>
      <c r="I3" s="42"/>
      <c r="J3" s="1"/>
      <c r="K3" s="1"/>
      <c r="L3" s="1"/>
      <c r="M3" s="1"/>
      <c r="N3" s="1"/>
      <c r="O3" s="1"/>
    </row>
    <row r="4" spans="1:15" ht="12.75">
      <c r="A4" s="46" t="s">
        <v>3</v>
      </c>
      <c r="B4" s="19"/>
      <c r="C4" s="29"/>
      <c r="D4" s="47">
        <f>D3*0.693</f>
        <v>20.720699999999997</v>
      </c>
      <c r="E4" s="1"/>
      <c r="F4" s="1"/>
      <c r="G4" s="42"/>
      <c r="H4" s="42"/>
      <c r="I4" s="42"/>
      <c r="J4" s="1"/>
      <c r="K4" s="1"/>
      <c r="L4" s="1"/>
      <c r="M4" s="1"/>
      <c r="N4" s="1"/>
      <c r="O4" s="1"/>
    </row>
    <row r="5" spans="1:15" ht="12.75">
      <c r="A5" s="48" t="s">
        <v>4</v>
      </c>
      <c r="B5" s="49"/>
      <c r="C5" s="49"/>
      <c r="D5" s="50"/>
      <c r="E5" s="1"/>
      <c r="F5" s="1"/>
      <c r="G5" s="42"/>
      <c r="H5" s="42"/>
      <c r="I5" s="42"/>
      <c r="J5" s="1"/>
      <c r="K5" s="1"/>
      <c r="L5" s="1"/>
      <c r="M5" s="1"/>
      <c r="N5" s="1"/>
      <c r="O5" s="1"/>
    </row>
    <row r="6" spans="1:15" ht="35.25" customHeight="1" thickBot="1">
      <c r="A6" s="1"/>
      <c r="B6" s="1"/>
      <c r="C6" s="1"/>
      <c r="D6" s="1"/>
      <c r="E6" s="1"/>
      <c r="F6" s="40"/>
      <c r="G6" s="1"/>
      <c r="H6" s="1"/>
      <c r="I6" s="1"/>
      <c r="J6" s="1"/>
      <c r="K6" s="1"/>
      <c r="L6" s="1"/>
      <c r="M6" s="1"/>
      <c r="N6" s="1"/>
      <c r="O6" s="1"/>
    </row>
    <row r="7" spans="1:15" ht="14.25" customHeight="1" thickTop="1">
      <c r="A7" s="56" t="s">
        <v>6</v>
      </c>
      <c r="B7" s="57"/>
      <c r="C7" s="53" t="s"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1"/>
    </row>
    <row r="8" spans="1:15" ht="19.5" customHeight="1">
      <c r="A8" s="58"/>
      <c r="B8" s="59"/>
      <c r="C8" s="5" t="s">
        <v>7</v>
      </c>
      <c r="D8" s="12"/>
      <c r="E8" s="6" t="s">
        <v>8</v>
      </c>
      <c r="F8" s="13"/>
      <c r="G8" s="7" t="s">
        <v>9</v>
      </c>
      <c r="H8" s="10"/>
      <c r="I8" s="8" t="s">
        <v>10</v>
      </c>
      <c r="J8" s="9"/>
      <c r="K8" s="11" t="s">
        <v>11</v>
      </c>
      <c r="L8" s="9"/>
      <c r="M8" s="11" t="s">
        <v>12</v>
      </c>
      <c r="N8" s="15"/>
      <c r="O8" s="28"/>
    </row>
    <row r="9" spans="1:14" ht="18.75" customHeight="1">
      <c r="A9" s="60" t="s">
        <v>13</v>
      </c>
      <c r="B9" s="61"/>
      <c r="C9" s="16">
        <v>0.3</v>
      </c>
      <c r="D9" s="51">
        <f>-D4*C9*(-1-C10)</f>
        <v>2.1756735</v>
      </c>
      <c r="E9" s="30">
        <v>0.3</v>
      </c>
      <c r="F9" s="51">
        <f>-D4*E9*(-1-E10)</f>
        <v>2.1756735</v>
      </c>
      <c r="G9" s="30">
        <v>0.3</v>
      </c>
      <c r="H9" s="51">
        <f>-D4*G9*(-1-G10)</f>
        <v>2.1756735</v>
      </c>
      <c r="I9" s="30">
        <v>0.3</v>
      </c>
      <c r="J9" s="51">
        <f>-D4*I9*(-1-I10)</f>
        <v>2.1756735</v>
      </c>
      <c r="K9" s="30">
        <v>0.3</v>
      </c>
      <c r="L9" s="51">
        <f>-D4*K9*(-1-K10)</f>
        <v>2.1756735</v>
      </c>
      <c r="M9" s="30">
        <v>0.3</v>
      </c>
      <c r="N9" s="69">
        <f>-D4*M9*(-1-M10)</f>
        <v>2.1756735</v>
      </c>
    </row>
    <row r="10" spans="1:14" ht="15" customHeight="1">
      <c r="A10" s="62"/>
      <c r="B10" s="63"/>
      <c r="C10" s="21">
        <v>-0.65</v>
      </c>
      <c r="D10" s="52"/>
      <c r="E10" s="31">
        <v>-0.65</v>
      </c>
      <c r="F10" s="52"/>
      <c r="G10" s="31">
        <v>-0.65</v>
      </c>
      <c r="H10" s="52"/>
      <c r="I10" s="31">
        <v>-0.65</v>
      </c>
      <c r="J10" s="52"/>
      <c r="K10" s="31">
        <v>-0.65</v>
      </c>
      <c r="L10" s="52"/>
      <c r="M10" s="31">
        <v>-0.65</v>
      </c>
      <c r="N10" s="70"/>
    </row>
    <row r="11" spans="1:14" ht="19.5" customHeight="1">
      <c r="A11" s="71" t="s">
        <v>18</v>
      </c>
      <c r="B11" s="72"/>
      <c r="C11" s="17">
        <v>0.3</v>
      </c>
      <c r="D11" s="51">
        <f>-D4*C11*(-1-C12)</f>
        <v>2.1756735</v>
      </c>
      <c r="E11" s="32">
        <v>0.3</v>
      </c>
      <c r="F11" s="51">
        <f>-D4*E11*(-1-E12)</f>
        <v>3.7297259999999994</v>
      </c>
      <c r="G11" s="32">
        <v>0.3</v>
      </c>
      <c r="H11" s="51">
        <f>-D4*G11*(-1-G12)</f>
        <v>3.7297259999999994</v>
      </c>
      <c r="I11" s="32">
        <v>0.3</v>
      </c>
      <c r="J11" s="51">
        <f>-D4*I11*(-1-I12)</f>
        <v>3.7297259999999994</v>
      </c>
      <c r="K11" s="32">
        <v>0.3</v>
      </c>
      <c r="L11" s="51">
        <f>-D4*K11*(-1-K12)</f>
        <v>3.7297259999999994</v>
      </c>
      <c r="M11" s="32">
        <v>0.3</v>
      </c>
      <c r="N11" s="69">
        <f>-D4*M11*(-1-M12)</f>
        <v>3.7297259999999994</v>
      </c>
    </row>
    <row r="12" spans="1:15" ht="24" customHeight="1">
      <c r="A12" s="73"/>
      <c r="B12" s="74"/>
      <c r="C12" s="25">
        <v>-0.65</v>
      </c>
      <c r="D12" s="52"/>
      <c r="E12" s="33">
        <v>-0.4</v>
      </c>
      <c r="F12" s="52"/>
      <c r="G12" s="33">
        <v>-0.4</v>
      </c>
      <c r="H12" s="52"/>
      <c r="I12" s="33">
        <v>-0.4</v>
      </c>
      <c r="J12" s="52"/>
      <c r="K12" s="33">
        <v>-0.4</v>
      </c>
      <c r="L12" s="52"/>
      <c r="M12" s="33">
        <v>-0.4</v>
      </c>
      <c r="N12" s="70"/>
      <c r="O12" s="1"/>
    </row>
    <row r="13" spans="1:15" ht="18.75" customHeight="1">
      <c r="A13" s="71" t="s">
        <v>19</v>
      </c>
      <c r="B13" s="72"/>
      <c r="C13" s="18">
        <v>0.8</v>
      </c>
      <c r="D13" s="51">
        <f>-D4*C13*(-1-C14)</f>
        <v>7.127920799999999</v>
      </c>
      <c r="E13" s="34">
        <v>0.8</v>
      </c>
      <c r="F13" s="51">
        <f>-D4*E13*(-1-E14)</f>
        <v>7.127920799999999</v>
      </c>
      <c r="G13" s="34">
        <v>0.8</v>
      </c>
      <c r="H13" s="51">
        <f>-D4*G13*(-1-G14)</f>
        <v>9.448639199999999</v>
      </c>
      <c r="I13" s="34">
        <v>0.8</v>
      </c>
      <c r="J13" s="51">
        <f>-D4*I13*(-1-I14)</f>
        <v>9.448639199999999</v>
      </c>
      <c r="K13" s="34">
        <v>0.8</v>
      </c>
      <c r="L13" s="51">
        <f>-D4*K13*(-1-K14)</f>
        <v>9.448639199999999</v>
      </c>
      <c r="M13" s="34">
        <v>0.8</v>
      </c>
      <c r="N13" s="69">
        <f>-D4*M13*(-1-M14)</f>
        <v>9.448639199999999</v>
      </c>
      <c r="O13" s="1"/>
    </row>
    <row r="14" spans="1:15" ht="25.5" customHeight="1">
      <c r="A14" s="73"/>
      <c r="B14" s="74"/>
      <c r="C14" s="25">
        <v>-0.57</v>
      </c>
      <c r="D14" s="52"/>
      <c r="E14" s="25">
        <v>-0.57</v>
      </c>
      <c r="F14" s="52"/>
      <c r="G14" s="31">
        <v>-0.43</v>
      </c>
      <c r="H14" s="52"/>
      <c r="I14" s="31">
        <v>-0.43</v>
      </c>
      <c r="J14" s="52"/>
      <c r="K14" s="31">
        <v>-0.43</v>
      </c>
      <c r="L14" s="52"/>
      <c r="M14" s="31">
        <v>-0.43</v>
      </c>
      <c r="N14" s="70"/>
      <c r="O14" s="1"/>
    </row>
    <row r="15" spans="1:15" ht="20.25" customHeight="1">
      <c r="A15" s="66" t="s">
        <v>16</v>
      </c>
      <c r="B15" s="64" t="s">
        <v>17</v>
      </c>
      <c r="C15" s="14">
        <v>1.2</v>
      </c>
      <c r="D15" s="51">
        <f>-D4*C15*(-1-C16)</f>
        <v>8.702694</v>
      </c>
      <c r="E15" s="35">
        <v>1.2</v>
      </c>
      <c r="F15" s="51">
        <f>-D4*E15*(-1-E16)</f>
        <v>8.702694</v>
      </c>
      <c r="G15" s="36">
        <v>1.2</v>
      </c>
      <c r="H15" s="51">
        <f>-D4*G15*(-1-G16)</f>
        <v>11.437826399999999</v>
      </c>
      <c r="I15" s="36">
        <v>1.2</v>
      </c>
      <c r="J15" s="51">
        <f>-D4*I15*(-1-I16)</f>
        <v>11.437826399999999</v>
      </c>
      <c r="K15" s="36">
        <v>1.2</v>
      </c>
      <c r="L15" s="51">
        <f>-D4*K15*(-1-K16)</f>
        <v>11.437826399999999</v>
      </c>
      <c r="M15" s="36">
        <v>1.2</v>
      </c>
      <c r="N15" s="69">
        <f>-D4*M15*(-1-M16)</f>
        <v>11.437826399999999</v>
      </c>
      <c r="O15" s="1"/>
    </row>
    <row r="16" spans="1:15" ht="23.25" customHeight="1">
      <c r="A16" s="67"/>
      <c r="B16" s="65"/>
      <c r="C16" s="21">
        <v>-0.65</v>
      </c>
      <c r="D16" s="52"/>
      <c r="E16" s="31">
        <v>-0.65</v>
      </c>
      <c r="F16" s="52"/>
      <c r="G16" s="31">
        <v>-0.54</v>
      </c>
      <c r="H16" s="52"/>
      <c r="I16" s="31">
        <v>-0.54</v>
      </c>
      <c r="J16" s="52"/>
      <c r="K16" s="31">
        <v>-0.54</v>
      </c>
      <c r="L16" s="52"/>
      <c r="M16" s="31">
        <v>-0.54</v>
      </c>
      <c r="N16" s="70"/>
      <c r="O16" s="1"/>
    </row>
    <row r="17" spans="1:15" ht="19.5" customHeight="1">
      <c r="A17" s="67"/>
      <c r="B17" s="64" t="s">
        <v>14</v>
      </c>
      <c r="C17" s="14">
        <v>1</v>
      </c>
      <c r="D17" s="51">
        <f>-D4*C17*(-1-C18)</f>
        <v>7.2522449999999985</v>
      </c>
      <c r="E17" s="36">
        <v>1</v>
      </c>
      <c r="F17" s="51">
        <f>-D4*E17*(-1-E18)</f>
        <v>7.2522449999999985</v>
      </c>
      <c r="G17" s="36">
        <v>1</v>
      </c>
      <c r="H17" s="76">
        <f>-D4*G17*(-1-G18)</f>
        <v>9.531521999999997</v>
      </c>
      <c r="I17" s="37">
        <v>1</v>
      </c>
      <c r="J17" s="51">
        <f>-D4*I17*(-1-I18)</f>
        <v>9.531521999999997</v>
      </c>
      <c r="K17" s="37">
        <v>1</v>
      </c>
      <c r="L17" s="51">
        <f>-D4*K17*(-1-K18)</f>
        <v>9.531521999999997</v>
      </c>
      <c r="M17" s="37">
        <v>1</v>
      </c>
      <c r="N17" s="69">
        <f>-D4*M17*(-1-M18)</f>
        <v>9.531521999999997</v>
      </c>
      <c r="O17" s="1"/>
    </row>
    <row r="18" spans="1:14" ht="19.5" customHeight="1">
      <c r="A18" s="67"/>
      <c r="B18" s="65"/>
      <c r="C18" s="21">
        <v>-0.65</v>
      </c>
      <c r="D18" s="52"/>
      <c r="E18" s="31">
        <v>-0.65</v>
      </c>
      <c r="F18" s="52"/>
      <c r="G18" s="31">
        <v>-0.54</v>
      </c>
      <c r="H18" s="77"/>
      <c r="I18" s="31">
        <v>-0.54</v>
      </c>
      <c r="J18" s="52"/>
      <c r="K18" s="31">
        <v>-0.54</v>
      </c>
      <c r="L18" s="52"/>
      <c r="M18" s="31">
        <v>-0.54</v>
      </c>
      <c r="N18" s="70"/>
    </row>
    <row r="19" spans="1:14" ht="18.75" customHeight="1">
      <c r="A19" s="67"/>
      <c r="B19" s="64" t="s">
        <v>15</v>
      </c>
      <c r="C19" s="26">
        <v>0.9</v>
      </c>
      <c r="D19" s="51">
        <f>-D4*C19*(-1-C20)</f>
        <v>6.527020499999999</v>
      </c>
      <c r="E19" s="27">
        <v>0.9</v>
      </c>
      <c r="F19" s="51">
        <f>-D4*E19*(-1-E20)</f>
        <v>6.527020499999999</v>
      </c>
      <c r="G19" s="27">
        <v>0.9</v>
      </c>
      <c r="H19" s="51">
        <f>-D4*G19*(-1-G20)</f>
        <v>8.578369799999997</v>
      </c>
      <c r="I19" s="26">
        <v>0.9</v>
      </c>
      <c r="J19" s="51">
        <f>-D4*I19*(-1-I20)</f>
        <v>8.578369799999997</v>
      </c>
      <c r="K19" s="27">
        <v>0.9</v>
      </c>
      <c r="L19" s="51">
        <f>-D4*K19*(-1-K20)</f>
        <v>8.578369799999997</v>
      </c>
      <c r="M19" s="27">
        <v>0.9</v>
      </c>
      <c r="N19" s="69">
        <f>-D4*M19*(-1-M20)</f>
        <v>8.578369799999997</v>
      </c>
    </row>
    <row r="20" spans="1:14" ht="19.5" customHeight="1" thickBot="1">
      <c r="A20" s="68"/>
      <c r="B20" s="88"/>
      <c r="C20" s="20">
        <v>-0.65</v>
      </c>
      <c r="D20" s="78"/>
      <c r="E20" s="38">
        <v>-0.65</v>
      </c>
      <c r="F20" s="78"/>
      <c r="G20" s="39">
        <v>-0.54</v>
      </c>
      <c r="H20" s="78"/>
      <c r="I20" s="39">
        <v>-0.54</v>
      </c>
      <c r="J20" s="78"/>
      <c r="K20" s="39">
        <v>-0.54</v>
      </c>
      <c r="L20" s="78"/>
      <c r="M20" s="39">
        <v>-0.54</v>
      </c>
      <c r="N20" s="75"/>
    </row>
    <row r="21" ht="14.25" thickBot="1" thickTop="1"/>
    <row r="22" spans="1:3" ht="13.5" thickTop="1">
      <c r="A22" s="79" t="s">
        <v>20</v>
      </c>
      <c r="B22" s="80"/>
      <c r="C22" s="81"/>
    </row>
    <row r="23" spans="1:3" ht="12.75">
      <c r="A23" s="82"/>
      <c r="B23" s="83"/>
      <c r="C23" s="84"/>
    </row>
    <row r="24" spans="1:11" ht="13.5" thickBot="1">
      <c r="A24" s="85"/>
      <c r="B24" s="86"/>
      <c r="C24" s="87"/>
      <c r="K24" s="1"/>
    </row>
    <row r="25" ht="13.5" thickTop="1"/>
    <row r="31" ht="12.75" customHeight="1"/>
    <row r="32" ht="13.5" customHeight="1"/>
  </sheetData>
  <mergeCells count="46">
    <mergeCell ref="A22:C24"/>
    <mergeCell ref="L17:L18"/>
    <mergeCell ref="L19:L20"/>
    <mergeCell ref="J19:J20"/>
    <mergeCell ref="B19:B20"/>
    <mergeCell ref="F19:F20"/>
    <mergeCell ref="H19:H20"/>
    <mergeCell ref="A11:B12"/>
    <mergeCell ref="A13:B14"/>
    <mergeCell ref="N17:N18"/>
    <mergeCell ref="N19:N20"/>
    <mergeCell ref="H17:H18"/>
    <mergeCell ref="D17:D18"/>
    <mergeCell ref="D19:D20"/>
    <mergeCell ref="F13:F14"/>
    <mergeCell ref="F15:F16"/>
    <mergeCell ref="F17:F18"/>
    <mergeCell ref="N9:N10"/>
    <mergeCell ref="J17:J18"/>
    <mergeCell ref="J13:J14"/>
    <mergeCell ref="L13:L14"/>
    <mergeCell ref="L9:L10"/>
    <mergeCell ref="L11:L12"/>
    <mergeCell ref="J15:J16"/>
    <mergeCell ref="L15:L16"/>
    <mergeCell ref="C7:N7"/>
    <mergeCell ref="A7:B8"/>
    <mergeCell ref="A9:B10"/>
    <mergeCell ref="B17:B18"/>
    <mergeCell ref="A15:A20"/>
    <mergeCell ref="D9:D10"/>
    <mergeCell ref="N11:N12"/>
    <mergeCell ref="N13:N14"/>
    <mergeCell ref="N15:N16"/>
    <mergeCell ref="B15:B16"/>
    <mergeCell ref="F9:F10"/>
    <mergeCell ref="H9:H10"/>
    <mergeCell ref="J9:J10"/>
    <mergeCell ref="D11:D12"/>
    <mergeCell ref="J11:J12"/>
    <mergeCell ref="D13:D14"/>
    <mergeCell ref="D15:D16"/>
    <mergeCell ref="F11:F12"/>
    <mergeCell ref="H11:H12"/>
    <mergeCell ref="H13:H14"/>
    <mergeCell ref="H15:H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 SAN NICCOLO'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 </cp:lastModifiedBy>
  <cp:lastPrinted>2008-02-18T11:34:56Z</cp:lastPrinted>
  <dcterms:created xsi:type="dcterms:W3CDTF">2000-02-16T08:13:12Z</dcterms:created>
  <dcterms:modified xsi:type="dcterms:W3CDTF">2012-01-12T10:47:49Z</dcterms:modified>
  <cp:category/>
  <cp:version/>
  <cp:contentType/>
  <cp:contentStatus/>
</cp:coreProperties>
</file>